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<sst xmlns="http://schemas.openxmlformats.org/spreadsheetml/2006/main" count="179" uniqueCount="111">
  <si>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</si>
  <si>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</si>
  <si>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</si>
  <si>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</si>
  <si>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</si>
  <si>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</si>
  <si>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</si>
  <si>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</si>
  <si>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</si>
  <si>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</si>
  <si>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</si>
  <si>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</si>
  <si>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</si>
  <si>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</si>
  <si>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</si>
  <si>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</si>
  <si>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</si>
  <si>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</si>
  <si>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</si>
  <si>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</si>
  <si>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</si>
  <si>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</si>
  <si>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</si>
  <si>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</si>
  <si>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</si>
  <si>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</si>
  <si>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</si>
  <si>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</si>
  <si>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</si>
  <si>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</si>
  <si>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</si>
  <si>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</si>
  <si>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</si>
  <si>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</si>
  <si>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</si>
  <si>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</si>
  <si>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</si>
  <si>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</si>
  <si>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</si>
  <si>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</si>
  <si>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</si>
  <si>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</si>
  <si>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</si>
  <si>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</si>
  <si>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</si>
  <si>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</si>
  <si>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</si>
  <si>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</si>
  <si>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</si>
  <si>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</si>
  <si>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</si>
  <si>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</si>
  <si>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</si>
  <si>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</si>
  <si>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</si>
  <si>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</si>
  <si>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</si>
  <si>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</si>
  <si>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</si>
  <si>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</si>
  <si>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</si>
  <si>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</si>
  <si>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</si>
  <si>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</si>
  <si>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</si>
  <si>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</si>
  <si>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</si>
  <si>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</si>
  <si>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</si>
  <si>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</si>
  <si>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</si>
  <si>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</si>
  <si>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</si>
  <si>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</si>
  <si>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</si>
  <si>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</si>
  <si>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</si>
  <si>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</si>
  <si>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</si>
  <si>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</si>
  <si>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</si>
  <si>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</si>
  <si>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</si>
  <si>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</si>
  <si>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</si>
  <si>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</si>
  <si>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</si>
  <si>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</si>
  <si>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Jul 15</t>
  </si>
  <si>
    <t>Siena Coll. Res. Inst.</t>
  </si>
  <si>
    <t>Strategic Vision</t>
  </si>
  <si>
    <t>Consumer Logic</t>
  </si>
  <si>
    <t>Quinnipiac Univ.</t>
  </si>
  <si>
    <t>MS State Univ.</t>
  </si>
  <si>
    <t>Market Research</t>
  </si>
  <si>
    <t>May 21</t>
  </si>
  <si>
    <t>Jul 25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</si>
  <si>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</si>
  <si>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</si>
  <si>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</si>
  <si>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</si>
  <si>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</si>
  <si>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</si>
  <si>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</si>
  <si>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</si>
  <si>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</si>
  <si>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</si>
  <si>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</si>
  <si>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Updated Aug. 6</t>
  </si>
  <si>
    <t>Aug 3</t>
  </si>
  <si>
    <t>Aug 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</si>
</sst>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7" activePane="bottomLeft" state="frozen"/>
      <selection pane="topLeft" activeCell="A1" sqref="A1"/>
      <selection pane="bottomLeft" activeCell="R49" sqref="R49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99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100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106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105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103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96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92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48</v>
      </c>
      <c r="E11" s="9">
        <v>1</v>
      </c>
      <c r="F11" s="41" t="s">
        <v>110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90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103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1" t="s">
        <v>109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98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94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102</v>
      </c>
    </row>
    <row r="24" spans="1:14" ht="12.75">
      <c r="A24" s="25" t="s">
        <v>21</v>
      </c>
      <c r="B24" s="10">
        <v>17</v>
      </c>
      <c r="C24" s="9">
        <v>52</v>
      </c>
      <c r="D24" s="9">
        <v>41</v>
      </c>
      <c r="E24" s="9"/>
      <c r="F24" s="41" t="s">
        <v>110</v>
      </c>
      <c r="G24" s="11">
        <f t="shared" si="3"/>
        <v>17</v>
      </c>
      <c r="H24" s="12">
        <f t="shared" si="4"/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1" t="s">
        <v>109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93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103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103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42</v>
      </c>
      <c r="E31" s="9">
        <v>2</v>
      </c>
      <c r="F31" s="40" t="s">
        <v>103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36</v>
      </c>
      <c r="E32" s="9">
        <v>6</v>
      </c>
      <c r="F32" s="40" t="s">
        <v>107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92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48</v>
      </c>
      <c r="E33" s="9">
        <v>1</v>
      </c>
      <c r="F33" s="40" t="s">
        <v>103</v>
      </c>
      <c r="G33" s="11">
        <f t="shared" si="3"/>
      </c>
      <c r="H33" s="12">
        <f t="shared" si="4"/>
      </c>
      <c r="I33" s="13">
        <f t="shared" si="5"/>
        <v>5</v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98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2</v>
      </c>
      <c r="F37" s="41" t="s">
        <v>109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90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86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91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103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53</v>
      </c>
      <c r="D40" s="9">
        <v>41</v>
      </c>
      <c r="E40" s="9"/>
      <c r="F40" s="40" t="s">
        <v>107</v>
      </c>
      <c r="G40" s="11">
        <f t="shared" si="3"/>
        <v>21</v>
      </c>
      <c r="H40" s="12">
        <f t="shared" si="4"/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101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107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104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>
        <v>3</v>
      </c>
      <c r="F49" s="40" t="s">
        <v>107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103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107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206</v>
      </c>
      <c r="H53" s="28">
        <f t="shared" si="10"/>
        <v>15</v>
      </c>
      <c r="I53" s="27">
        <f t="shared" si="10"/>
        <v>59</v>
      </c>
      <c r="J53" s="29">
        <f t="shared" si="10"/>
        <v>0</v>
      </c>
      <c r="K53" s="30">
        <f t="shared" si="10"/>
        <v>72</v>
      </c>
      <c r="L53" s="30">
        <f t="shared" si="10"/>
        <v>52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108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280</v>
      </c>
      <c r="H56" s="61"/>
      <c r="I56" s="62"/>
      <c r="J56" s="34"/>
      <c r="K56" s="54">
        <f>K53+L53+M53</f>
        <v>258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