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<sst xmlns="http://schemas.openxmlformats.org/spreadsheetml/2006/main" count="175" uniqueCount="109">
  <si>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</si>
  <si>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</si>
  <si>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</si>
  <si>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</si>
  <si>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</si>
  <si>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</si>
  <si>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</si>
  <si>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</si>
  <si>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</si>
  <si>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</si>
  <si>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</si>
  <si>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</si>
  <si>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</si>
  <si>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</si>
  <si>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</si>
  <si>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</si>
  <si>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</si>
  <si>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</si>
  <si>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</si>
  <si>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</si>
  <si>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</si>
  <si>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</si>
  <si>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</si>
  <si>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</si>
  <si>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</si>
  <si>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</si>
  <si>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</si>
  <si>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</si>
  <si>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</si>
  <si>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</si>
  <si>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</si>
  <si>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</si>
  <si>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</si>
  <si>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</si>
  <si>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</si>
  <si>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</si>
  <si>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</si>
  <si>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</si>
  <si>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</si>
  <si>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</si>
  <si>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</si>
  <si>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</si>
  <si>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</si>
  <si>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</si>
  <si>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</si>
  <si>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</si>
  <si>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</si>
  <si>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</si>
  <si>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</si>
  <si>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</si>
  <si>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</si>
  <si>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</si>
  <si>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</si>
  <si>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</si>
  <si>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</si>
  <si>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</si>
  <si>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</si>
  <si>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</si>
  <si>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</si>
  <si>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</si>
  <si>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</si>
  <si>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</si>
  <si>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</si>
  <si>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</si>
  <si>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</si>
  <si>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</si>
  <si>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</si>
  <si>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</si>
  <si>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</si>
  <si>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</si>
  <si>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</si>
  <si>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</t>
  </si>
  <si>
    <t>Jun 22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</si>
  <si>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</si>
  <si>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</si>
  <si>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</si>
  <si>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</si>
  <si>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</si>
  <si>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</si>
  <si>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</si>
  <si>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</si>
  <si>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Jun 14</t>
  </si>
  <si>
    <t>Jun 16</t>
  </si>
  <si>
    <t>Jun 23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</si>
  <si>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</si>
  <si>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</si>
  <si>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</si>
  <si>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</si>
  <si>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</si>
  <si>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</si>
  <si>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</si>
  <si>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</si>
  <si>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</si>
  <si>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</si>
  <si>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</si>
  <si>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</si>
  <si>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</si>
  <si>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</si>
  <si>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Mason-Dixon</t>
  </si>
  <si>
    <t>Dan Jones</t>
  </si>
  <si>
    <t>Research 2000</t>
  </si>
  <si>
    <t>Updated June 24</t>
  </si>
  <si>
    <t>American Res. Group</t>
  </si>
  <si>
    <t>Wilson Research</t>
  </si>
  <si>
    <t>Brown Univ.</t>
  </si>
  <si>
    <t>Quinnipiac Univ.</t>
  </si>
  <si>
    <t>May 21</t>
  </si>
  <si>
    <t>Apr 14</t>
  </si>
  <si>
    <t>Sums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</si>
</sst>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3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86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87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88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89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90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107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91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87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87</v>
      </c>
    </row>
    <row r="11" spans="1:14" ht="12.75">
      <c r="A11" s="25" t="s">
        <v>8</v>
      </c>
      <c r="B11" s="10">
        <v>27</v>
      </c>
      <c r="C11" s="9">
        <v>48</v>
      </c>
      <c r="D11" s="9">
        <v>42</v>
      </c>
      <c r="E11" s="9">
        <v>1</v>
      </c>
      <c r="F11" s="41" t="s">
        <v>72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91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92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87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87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93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94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89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76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93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93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95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79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91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96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97</v>
      </c>
    </row>
    <row r="24" spans="1:14" ht="12.75">
      <c r="A24" s="25" t="s">
        <v>21</v>
      </c>
      <c r="B24" s="10">
        <v>17</v>
      </c>
      <c r="C24" s="9">
        <v>46</v>
      </c>
      <c r="D24" s="9">
        <v>47</v>
      </c>
      <c r="E24" s="9">
        <v>2</v>
      </c>
      <c r="F24" s="40" t="s">
        <v>69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89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89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87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78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98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87</v>
      </c>
    </row>
    <row r="30" spans="1:14" ht="12.75">
      <c r="A30" s="25" t="s">
        <v>27</v>
      </c>
      <c r="B30" s="10">
        <v>5</v>
      </c>
      <c r="C30" s="9">
        <v>45</v>
      </c>
      <c r="D30" s="9">
        <v>47</v>
      </c>
      <c r="E30" s="9">
        <v>2</v>
      </c>
      <c r="F30" s="40" t="s">
        <v>69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89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89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69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89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81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105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100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87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1" t="s">
        <v>83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102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103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89</v>
      </c>
    </row>
    <row r="40" spans="1:14" ht="12.75">
      <c r="A40" s="25" t="s">
        <v>37</v>
      </c>
      <c r="B40" s="10">
        <v>21</v>
      </c>
      <c r="C40" s="9">
        <v>49</v>
      </c>
      <c r="D40" s="9">
        <v>43</v>
      </c>
      <c r="E40" s="9">
        <v>2</v>
      </c>
      <c r="F40" s="41" t="s">
        <v>72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105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81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104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91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89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89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91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75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99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85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100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91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89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89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1</v>
      </c>
      <c r="F51" s="40" t="s">
        <v>69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87</v>
      </c>
    </row>
    <row r="53" spans="3:14" ht="13.5">
      <c r="C53" s="20"/>
      <c r="D53" s="20"/>
      <c r="E53" s="20"/>
      <c r="F53" s="26" t="s">
        <v>108</v>
      </c>
      <c r="G53" s="27">
        <f aca="true" t="shared" si="10" ref="G53:M53">SUM(G2:G52)</f>
        <v>157</v>
      </c>
      <c r="H53" s="28">
        <f t="shared" si="10"/>
        <v>126</v>
      </c>
      <c r="I53" s="27">
        <f t="shared" si="10"/>
        <v>17</v>
      </c>
      <c r="J53" s="29">
        <f t="shared" si="10"/>
        <v>0</v>
      </c>
      <c r="K53" s="30">
        <f t="shared" si="10"/>
        <v>56</v>
      </c>
      <c r="L53" s="30">
        <f t="shared" si="10"/>
        <v>38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101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60">
        <f>G53+H53+I53</f>
        <v>300</v>
      </c>
      <c r="H56" s="61"/>
      <c r="I56" s="62"/>
      <c r="J56" s="34"/>
      <c r="K56" s="54">
        <f>K53+L53+M53</f>
        <v>238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