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<sst xmlns="http://schemas.openxmlformats.org/spreadsheetml/2006/main" count="124" uniqueCount="89">
  <si>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</si>
  <si>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</si>
  <si>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</si>
  <si>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</si>
  <si>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</si>
  <si>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</si>
  <si>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</si>
  <si>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</si>
  <si>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</si>
  <si>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</si>
  <si>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</si>
  <si>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</si>
  <si>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</si>
  <si>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</si>
  <si>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</si>
  <si>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</si>
  <si>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</si>
  <si>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</si>
  <si>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</si>
  <si>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</si>
  <si>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</si>
  <si>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</si>
  <si>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</si>
  <si>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</si>
  <si>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</si>
  <si>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</si>
  <si>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</si>
  <si>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</si>
  <si>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</si>
  <si>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</si>
  <si>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</si>
  <si>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</si>
  <si>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</si>
  <si>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</si>
  <si>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</si>
  <si>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</si>
  <si>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</si>
  <si>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</si>
  <si>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</si>
  <si>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</si>
  <si>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</si>
  <si>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</si>
  <si>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</si>
  <si>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</si>
  <si>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</si>
  <si>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</si>
  <si>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</si>
  <si>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</si>
  <si>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</si>
  <si>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</si>
  <si>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</si>
  <si>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</si>
  <si>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</si>
  <si>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</si>
  <si>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</si>
  <si>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</si>
  <si>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</si>
  <si>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</si>
  <si>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</si>
  <si>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</si>
  <si>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</si>
  <si>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</si>
  <si>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</si>
  <si>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</si>
  <si>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</si>
  <si>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</si>
  <si>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</si>
  <si>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</si>
  <si>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</si>
  <si>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</si>
  <si>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</si>
  <si>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</si>
  <si>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</si>
  <si>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</si>
  <si>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</si>
  <si>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</si>
  <si>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</si>
  <si>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</si>
  <si>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</si>
  <si>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</si>
  <si>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Opinion Research-3</t>
  </si>
  <si>
    <t>Merrimack Coll.-11</t>
  </si>
  <si>
    <t>Northern Arizona Univ.-4</t>
  </si>
  <si>
    <t>Star Tribune-3</t>
  </si>
  <si>
    <t>American Research Group-3/American Res. Group-3</t>
  </si>
  <si>
    <t>Wilson Research (R)-3</t>
  </si>
  <si>
    <t>Strategic Vision (R)-3/Quinnipiac Univ.-3</t>
  </si>
  <si>
    <t>Updated Oct. 14</t>
  </si>
  <si>
    <t>Research 2000-3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</si>
</sst>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M43" sqref="M4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82</v>
      </c>
    </row>
    <row r="5" spans="1:14" ht="12.75">
      <c r="A5" s="23" t="s">
        <v>3</v>
      </c>
      <c r="B5" s="9">
        <v>6</v>
      </c>
      <c r="C5" s="7">
        <v>43</v>
      </c>
      <c r="D5" s="7">
        <v>52</v>
      </c>
      <c r="E5" s="7">
        <v>1</v>
      </c>
      <c r="F5" s="37">
        <v>38266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47" t="s">
        <v>80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41">
        <v>38271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72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45</v>
      </c>
      <c r="D11" s="8">
        <v>48</v>
      </c>
      <c r="E11" s="8"/>
      <c r="F11" s="41">
        <v>38271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47" t="s">
        <v>72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66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41">
        <v>38272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4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47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81</v>
      </c>
    </row>
    <row r="24" spans="1:14" ht="12.75">
      <c r="A24" s="23" t="s">
        <v>21</v>
      </c>
      <c r="B24" s="9">
        <v>17</v>
      </c>
      <c r="C24" s="8">
        <v>49</v>
      </c>
      <c r="D24" s="8">
        <v>46</v>
      </c>
      <c r="E24" s="8"/>
      <c r="F24" s="41">
        <v>38271</v>
      </c>
      <c r="G24" s="10">
        <f t="shared" si="3"/>
      </c>
      <c r="H24" s="11">
        <f t="shared" si="4"/>
      </c>
      <c r="I24" s="12">
        <f t="shared" si="5"/>
        <v>17</v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72</v>
      </c>
    </row>
    <row r="25" spans="1:14" ht="12.75">
      <c r="A25" s="23" t="s">
        <v>22</v>
      </c>
      <c r="B25" s="9">
        <v>10</v>
      </c>
      <c r="C25" s="8">
        <v>48</v>
      </c>
      <c r="D25" s="8">
        <v>43</v>
      </c>
      <c r="E25" s="8">
        <v>2</v>
      </c>
      <c r="F25" s="37">
        <v>38271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83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47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1</v>
      </c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47" t="s">
        <v>84</v>
      </c>
    </row>
    <row r="32" spans="1:14" ht="12.75">
      <c r="A32" s="23" t="s">
        <v>29</v>
      </c>
      <c r="B32" s="9">
        <v>15</v>
      </c>
      <c r="C32" s="8">
        <v>44</v>
      </c>
      <c r="D32" s="8">
        <v>44</v>
      </c>
      <c r="E32" s="8">
        <v>3</v>
      </c>
      <c r="F32" s="37">
        <v>38271</v>
      </c>
      <c r="G32" s="10">
        <f t="shared" si="3"/>
      </c>
      <c r="H32" s="11">
        <f t="shared" si="4"/>
      </c>
      <c r="I32" s="12">
        <f t="shared" si="5"/>
      </c>
      <c r="J32" s="25">
        <f t="shared" si="6"/>
        <v>15</v>
      </c>
      <c r="K32" s="15">
        <f t="shared" si="0"/>
      </c>
      <c r="L32" s="14">
        <f t="shared" si="1"/>
      </c>
      <c r="M32" s="13">
        <f t="shared" si="2"/>
      </c>
      <c r="N32" s="47" t="s">
        <v>79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47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73</v>
      </c>
    </row>
    <row r="37" spans="1:14" ht="12.75">
      <c r="A37" s="23" t="s">
        <v>34</v>
      </c>
      <c r="B37" s="9">
        <v>20</v>
      </c>
      <c r="C37" s="8">
        <v>43</v>
      </c>
      <c r="D37" s="8">
        <v>51</v>
      </c>
      <c r="E37" s="8">
        <v>1</v>
      </c>
      <c r="F37" s="37">
        <v>38271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47" t="s">
        <v>79</v>
      </c>
    </row>
    <row r="38" spans="1:14" ht="12.75">
      <c r="A38" s="23" t="s">
        <v>35</v>
      </c>
      <c r="B38" s="9">
        <v>7</v>
      </c>
      <c r="C38" s="8">
        <v>38</v>
      </c>
      <c r="D38" s="8">
        <v>50</v>
      </c>
      <c r="E38" s="34"/>
      <c r="F38" s="37">
        <v>38270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85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4">
        <v>2</v>
      </c>
      <c r="F39" s="41">
        <v>38272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73</v>
      </c>
    </row>
    <row r="40" spans="1:14" ht="12.75">
      <c r="A40" s="23" t="s">
        <v>37</v>
      </c>
      <c r="B40" s="9">
        <v>21</v>
      </c>
      <c r="C40" s="8">
        <v>46</v>
      </c>
      <c r="D40" s="8">
        <v>45</v>
      </c>
      <c r="E40" s="34">
        <v>2</v>
      </c>
      <c r="F40" s="37">
        <v>38271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86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41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41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73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41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88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79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47" t="s">
        <v>77</v>
      </c>
    </row>
    <row r="51" spans="1:14" ht="12.75">
      <c r="A51" s="23" t="s">
        <v>48</v>
      </c>
      <c r="B51" s="9">
        <v>10</v>
      </c>
      <c r="C51" s="8">
        <v>44</v>
      </c>
      <c r="D51" s="8">
        <v>49</v>
      </c>
      <c r="E51" s="8">
        <v>2</v>
      </c>
      <c r="F51" s="37">
        <v>38271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</c>
      <c r="L51" s="14">
        <f t="shared" si="8"/>
        <v>10</v>
      </c>
      <c r="M51" s="13">
        <f t="shared" si="9"/>
      </c>
      <c r="N51" s="47" t="s">
        <v>79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93</v>
      </c>
      <c r="I53" s="43">
        <f t="shared" si="10"/>
        <v>47</v>
      </c>
      <c r="J53" s="45">
        <f t="shared" si="10"/>
        <v>26</v>
      </c>
      <c r="K53" s="46">
        <f t="shared" si="10"/>
        <v>56</v>
      </c>
      <c r="L53" s="46">
        <f t="shared" si="10"/>
        <v>90</v>
      </c>
      <c r="M53" s="46">
        <f t="shared" si="10"/>
        <v>138</v>
      </c>
      <c r="N53" s="24">
        <f>SUM(G53:M53)</f>
        <v>538</v>
      </c>
    </row>
    <row r="54" spans="1:5" ht="12.75">
      <c r="A54" s="32" t="s">
        <v>87</v>
      </c>
      <c r="B54" s="31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6"/>
      <c r="K55" s="57" t="s">
        <v>54</v>
      </c>
      <c r="L55" s="58"/>
      <c r="M55" s="59"/>
      <c r="N55" s="28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228</v>
      </c>
      <c r="H56" s="67"/>
      <c r="I56" s="68"/>
      <c r="J56" s="27"/>
      <c r="K56" s="60">
        <f>K53+L53+M53</f>
        <v>284</v>
      </c>
      <c r="L56" s="61"/>
      <c r="M56" s="62"/>
      <c r="N56" s="29">
        <f>G56+K56</f>
        <v>512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