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48" windowWidth="9000" windowHeight="12948" activeTab="0"/>
  </bookViews>
  <sheets>
    <sheet name="oct28" sheetId="1" r:id="rId1"/>
  </sheets>
  <definedNames>
    <definedName name="_xlnm.Print_Area" localSheetId="0">'oct28'!$A$1:$N$58</definedName>
    <definedName name="TABLE" localSheetId="0">'oct28'!$A$1:$H$51</definedName>
  </definedNames>
  <calcPr fullCalcOnLoad="1"/>
</workbook>
</file>

<file path=xl/sharedStrings.xml><?xml version="1.0" encoding="utf-8"?>
<sst xmlns="http://schemas.openxmlformats.org/spreadsheetml/2006/main" count="124" uniqueCount="94">
  <si>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</si>
  <si>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</si>
  <si>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</si>
  <si>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</si>
  <si>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</si>
  <si>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</si>
  <si>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</si>
  <si>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</si>
  <si>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</si>
  <si>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</si>
  <si>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</si>
  <si>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</si>
  <si>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</si>
  <si>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</si>
  <si>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</si>
  <si>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</si>
  <si>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</si>
  <si>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</si>
  <si>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</si>
  <si>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</si>
  <si>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</si>
  <si>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</si>
  <si>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</si>
  <si>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</si>
  <si>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</si>
  <si>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</si>
  <si>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</si>
  <si>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</si>
  <si>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</si>
  <si>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</si>
  <si>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</si>
  <si>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</si>
  <si>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</si>
  <si>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</si>
  <si>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</si>
  <si>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</si>
  <si>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</si>
  <si>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</si>
  <si>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</si>
  <si>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</si>
  <si>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</si>
  <si>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</si>
  <si>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</si>
  <si>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</si>
  <si>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</si>
  <si>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</si>
  <si>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</si>
  <si>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</si>
  <si>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</si>
  <si>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</si>
  <si>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</si>
  <si>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</si>
  <si>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</si>
  <si>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</si>
  <si>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</si>
  <si>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</si>
  <si>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</si>
  <si>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</si>
  <si>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</si>
  <si>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</si>
  <si>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</si>
  <si>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</si>
  <si>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</si>
  <si>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</si>
  <si>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</si>
  <si>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</si>
  <si>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</si>
  <si>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</si>
  <si>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American Res. Group-3</t>
  </si>
  <si>
    <t>American Res. Group-4</t>
  </si>
  <si>
    <t>Quinnipiac Univ.-3</t>
  </si>
  <si>
    <t>West Chester Univ.-4</t>
  </si>
  <si>
    <t>Zogby-6</t>
  </si>
  <si>
    <t>Strategic Vision (R)-3</t>
  </si>
  <si>
    <t>Merrimack Coll.-11</t>
  </si>
  <si>
    <t>Research 2000-3</t>
  </si>
  <si>
    <t>Rsearch-3</t>
  </si>
  <si>
    <t>Rasmussen-7</t>
  </si>
  <si>
    <t>Market Research-3</t>
  </si>
  <si>
    <t>Mason-Dixon-3</t>
  </si>
  <si>
    <t>Rasmussen-14</t>
  </si>
  <si>
    <t>Minnesota State Univ.-2</t>
  </si>
  <si>
    <t>Market Shares-4</t>
  </si>
  <si>
    <t>Zogby-4</t>
  </si>
  <si>
    <t>SMS Research-4</t>
  </si>
  <si>
    <t>Bluegrass Poll-3</t>
  </si>
  <si>
    <t>Zogby-2</t>
  </si>
  <si>
    <t>Research 2000-4</t>
  </si>
  <si>
    <t>Arizona State Univ.-3</t>
  </si>
  <si>
    <t>RKM Research-6</t>
  </si>
  <si>
    <t>Franklin Pierce Coll.-4</t>
  </si>
  <si>
    <t>Wilson Research (R)-3</t>
  </si>
  <si>
    <t>McLaughlin (R)-4</t>
  </si>
  <si>
    <t>Updated Oct. 28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</si>
</sst>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6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N52" sqref="A1:N5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2.71093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41</v>
      </c>
      <c r="D2" s="7">
        <v>53</v>
      </c>
      <c r="E2" s="7"/>
      <c r="F2" s="37">
        <v>38280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5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68" t="s">
        <v>80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5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68" t="s">
        <v>68</v>
      </c>
    </row>
    <row r="4" spans="1:14" ht="12.75">
      <c r="A4" s="23" t="s">
        <v>2</v>
      </c>
      <c r="B4" s="9">
        <v>10</v>
      </c>
      <c r="C4" s="7">
        <v>45</v>
      </c>
      <c r="D4" s="7">
        <v>50</v>
      </c>
      <c r="E4" s="33"/>
      <c r="F4" s="41">
        <v>38286</v>
      </c>
      <c r="G4" s="10">
        <f t="shared" si="3"/>
      </c>
      <c r="H4" s="11">
        <f t="shared" si="4"/>
      </c>
      <c r="I4" s="12">
        <f t="shared" si="5"/>
      </c>
      <c r="J4" s="25">
        <f t="shared" si="6"/>
      </c>
      <c r="K4" s="15">
        <f t="shared" si="0"/>
      </c>
      <c r="L4" s="14">
        <f t="shared" si="1"/>
        <v>10</v>
      </c>
      <c r="M4" s="13">
        <f t="shared" si="2"/>
      </c>
      <c r="N4" s="68" t="s">
        <v>88</v>
      </c>
    </row>
    <row r="5" spans="1:14" ht="12.75">
      <c r="A5" s="23" t="s">
        <v>3</v>
      </c>
      <c r="B5" s="9">
        <v>6</v>
      </c>
      <c r="C5" s="7">
        <v>45</v>
      </c>
      <c r="D5" s="7">
        <v>51</v>
      </c>
      <c r="E5" s="7"/>
      <c r="F5" s="37">
        <v>38285</v>
      </c>
      <c r="G5" s="10">
        <f t="shared" si="3"/>
      </c>
      <c r="H5" s="11">
        <f t="shared" si="4"/>
      </c>
      <c r="I5" s="12">
        <f t="shared" si="5"/>
      </c>
      <c r="J5" s="25">
        <f t="shared" si="6"/>
      </c>
      <c r="K5" s="15">
        <f t="shared" si="0"/>
      </c>
      <c r="L5" s="14">
        <f t="shared" si="1"/>
        <v>6</v>
      </c>
      <c r="M5" s="13">
        <f t="shared" si="2"/>
      </c>
      <c r="N5" s="68" t="s">
        <v>66</v>
      </c>
    </row>
    <row r="6" spans="1:14" ht="12.75">
      <c r="A6" s="23" t="s">
        <v>4</v>
      </c>
      <c r="B6" s="9">
        <v>55</v>
      </c>
      <c r="C6" s="7">
        <v>53</v>
      </c>
      <c r="D6" s="7">
        <v>44</v>
      </c>
      <c r="E6" s="33"/>
      <c r="F6" s="37">
        <v>38284</v>
      </c>
      <c r="G6" s="10">
        <f t="shared" si="3"/>
      </c>
      <c r="H6" s="11">
        <f t="shared" si="4"/>
        <v>55</v>
      </c>
      <c r="I6" s="12">
        <f t="shared" si="5"/>
      </c>
      <c r="J6" s="25">
        <f t="shared" si="6"/>
      </c>
      <c r="K6" s="15">
        <f t="shared" si="0"/>
      </c>
      <c r="L6" s="14">
        <f t="shared" si="1"/>
      </c>
      <c r="M6" s="13">
        <f t="shared" si="2"/>
      </c>
      <c r="N6" s="68" t="s">
        <v>66</v>
      </c>
    </row>
    <row r="7" spans="1:14" ht="12.75">
      <c r="A7" s="23" t="s">
        <v>5</v>
      </c>
      <c r="B7" s="9">
        <v>9</v>
      </c>
      <c r="C7" s="8">
        <v>50</v>
      </c>
      <c r="D7" s="8">
        <v>46</v>
      </c>
      <c r="E7" s="8"/>
      <c r="F7" s="41">
        <v>38287</v>
      </c>
      <c r="G7" s="10">
        <f t="shared" si="3"/>
      </c>
      <c r="H7" s="11">
        <f t="shared" si="4"/>
      </c>
      <c r="I7" s="12">
        <f t="shared" si="5"/>
        <v>9</v>
      </c>
      <c r="J7" s="25">
        <f t="shared" si="6"/>
      </c>
      <c r="K7" s="15">
        <f t="shared" si="0"/>
      </c>
      <c r="L7" s="14">
        <f t="shared" si="1"/>
      </c>
      <c r="M7" s="13">
        <f t="shared" si="2"/>
      </c>
      <c r="N7" s="68" t="s">
        <v>83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3"/>
      </c>
      <c r="H8" s="11">
        <f t="shared" si="4"/>
        <v>7</v>
      </c>
      <c r="I8" s="12">
        <f t="shared" si="5"/>
      </c>
      <c r="J8" s="25">
        <f t="shared" si="6"/>
      </c>
      <c r="K8" s="15">
        <f t="shared" si="0"/>
      </c>
      <c r="L8" s="14">
        <f t="shared" si="1"/>
      </c>
      <c r="M8" s="13">
        <f t="shared" si="2"/>
      </c>
      <c r="N8" s="68" t="s">
        <v>70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3"/>
      </c>
      <c r="H9" s="11">
        <f t="shared" si="4"/>
        <v>3</v>
      </c>
      <c r="I9" s="12">
        <f t="shared" si="5"/>
      </c>
      <c r="J9" s="25">
        <f t="shared" si="6"/>
      </c>
      <c r="K9" s="15">
        <f t="shared" si="0"/>
      </c>
      <c r="L9" s="14">
        <f t="shared" si="1"/>
      </c>
      <c r="M9" s="13">
        <f t="shared" si="2"/>
      </c>
      <c r="N9" s="68" t="s">
        <v>71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3"/>
        <v>3</v>
      </c>
      <c r="H10" s="11">
        <f t="shared" si="4"/>
      </c>
      <c r="I10" s="12">
        <f t="shared" si="5"/>
      </c>
      <c r="J10" s="25">
        <f t="shared" si="6"/>
      </c>
      <c r="K10" s="15">
        <f t="shared" si="0"/>
      </c>
      <c r="L10" s="14">
        <f t="shared" si="1"/>
      </c>
      <c r="M10" s="13">
        <f t="shared" si="2"/>
      </c>
      <c r="N10" s="68" t="s">
        <v>68</v>
      </c>
    </row>
    <row r="11" spans="1:14" ht="12.75">
      <c r="A11" s="23" t="s">
        <v>8</v>
      </c>
      <c r="B11" s="9">
        <v>27</v>
      </c>
      <c r="C11" s="8">
        <v>46</v>
      </c>
      <c r="D11" s="8">
        <v>48</v>
      </c>
      <c r="E11" s="8"/>
      <c r="F11" s="41">
        <v>38287</v>
      </c>
      <c r="G11" s="10">
        <f t="shared" si="3"/>
      </c>
      <c r="H11" s="11">
        <f t="shared" si="4"/>
      </c>
      <c r="I11" s="12">
        <f t="shared" si="5"/>
      </c>
      <c r="J11" s="25">
        <f t="shared" si="6"/>
      </c>
      <c r="K11" s="15">
        <f t="shared" si="0"/>
        <v>27</v>
      </c>
      <c r="L11" s="14">
        <f t="shared" si="1"/>
      </c>
      <c r="M11" s="13">
        <f t="shared" si="2"/>
      </c>
      <c r="N11" s="68" t="s">
        <v>83</v>
      </c>
    </row>
    <row r="12" spans="1:14" ht="12.75">
      <c r="A12" s="23" t="s">
        <v>9</v>
      </c>
      <c r="B12" s="9">
        <v>15</v>
      </c>
      <c r="C12" s="8">
        <v>40</v>
      </c>
      <c r="D12" s="8">
        <v>57</v>
      </c>
      <c r="E12" s="34">
        <v>1</v>
      </c>
      <c r="F12" s="41">
        <v>38286</v>
      </c>
      <c r="G12" s="10">
        <f t="shared" si="3"/>
      </c>
      <c r="H12" s="11">
        <f t="shared" si="4"/>
      </c>
      <c r="I12" s="12">
        <f t="shared" si="5"/>
      </c>
      <c r="J12" s="25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68" t="s">
        <v>66</v>
      </c>
    </row>
    <row r="13" spans="1:14" ht="12.75">
      <c r="A13" s="23" t="s">
        <v>10</v>
      </c>
      <c r="B13" s="9">
        <v>4</v>
      </c>
      <c r="C13" s="8">
        <v>45</v>
      </c>
      <c r="D13" s="8">
        <v>46</v>
      </c>
      <c r="E13" s="34"/>
      <c r="F13" s="37">
        <v>38280</v>
      </c>
      <c r="G13" s="10">
        <f t="shared" si="3"/>
      </c>
      <c r="H13" s="11">
        <f t="shared" si="4"/>
      </c>
      <c r="I13" s="12">
        <f t="shared" si="5"/>
      </c>
      <c r="J13" s="25">
        <f t="shared" si="6"/>
      </c>
      <c r="K13" s="15">
        <f t="shared" si="0"/>
        <v>4</v>
      </c>
      <c r="L13" s="14">
        <f t="shared" si="1"/>
      </c>
      <c r="M13" s="13">
        <f t="shared" si="2"/>
      </c>
      <c r="N13" s="68" t="s">
        <v>84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3"/>
      </c>
      <c r="H14" s="11">
        <f t="shared" si="4"/>
      </c>
      <c r="I14" s="12">
        <f t="shared" si="5"/>
      </c>
      <c r="J14" s="25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68" t="s">
        <v>68</v>
      </c>
    </row>
    <row r="15" spans="1:14" ht="12.75">
      <c r="A15" s="23" t="s">
        <v>12</v>
      </c>
      <c r="B15" s="9">
        <v>21</v>
      </c>
      <c r="C15" s="8">
        <v>53</v>
      </c>
      <c r="D15" s="8">
        <v>41</v>
      </c>
      <c r="E15" s="34"/>
      <c r="F15" s="41">
        <v>38283</v>
      </c>
      <c r="G15" s="10">
        <f t="shared" si="3"/>
        <v>21</v>
      </c>
      <c r="H15" s="11">
        <f t="shared" si="4"/>
      </c>
      <c r="I15" s="12">
        <f t="shared" si="5"/>
      </c>
      <c r="J15" s="25">
        <f t="shared" si="6"/>
      </c>
      <c r="K15" s="15">
        <f t="shared" si="0"/>
      </c>
      <c r="L15" s="14">
        <f t="shared" si="1"/>
      </c>
      <c r="M15" s="13">
        <f t="shared" si="2"/>
      </c>
      <c r="N15" s="68" t="s">
        <v>82</v>
      </c>
    </row>
    <row r="16" spans="1:14" ht="12.75">
      <c r="A16" s="23" t="s">
        <v>13</v>
      </c>
      <c r="B16" s="9">
        <v>11</v>
      </c>
      <c r="C16" s="8">
        <v>40</v>
      </c>
      <c r="D16" s="8">
        <v>56</v>
      </c>
      <c r="E16" s="34"/>
      <c r="F16" s="37">
        <v>38284</v>
      </c>
      <c r="G16" s="10">
        <f t="shared" si="3"/>
      </c>
      <c r="H16" s="11">
        <f t="shared" si="4"/>
      </c>
      <c r="I16" s="12">
        <f t="shared" si="5"/>
      </c>
      <c r="J16" s="25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68" t="s">
        <v>75</v>
      </c>
    </row>
    <row r="17" spans="1:14" ht="12.75">
      <c r="A17" s="23" t="s">
        <v>14</v>
      </c>
      <c r="B17" s="9">
        <v>7</v>
      </c>
      <c r="C17" s="8">
        <v>45</v>
      </c>
      <c r="D17" s="8">
        <v>45</v>
      </c>
      <c r="E17" s="8"/>
      <c r="F17" s="41">
        <v>38287</v>
      </c>
      <c r="G17" s="10">
        <f t="shared" si="3"/>
      </c>
      <c r="H17" s="11">
        <f t="shared" si="4"/>
      </c>
      <c r="I17" s="12">
        <f t="shared" si="5"/>
      </c>
      <c r="J17" s="25">
        <f t="shared" si="6"/>
        <v>7</v>
      </c>
      <c r="K17" s="15">
        <f t="shared" si="0"/>
      </c>
      <c r="L17" s="14">
        <f t="shared" si="1"/>
      </c>
      <c r="M17" s="13">
        <f t="shared" si="2"/>
      </c>
      <c r="N17" s="68" t="s">
        <v>83</v>
      </c>
    </row>
    <row r="18" spans="1:14" ht="12.75">
      <c r="A18" s="23" t="s">
        <v>15</v>
      </c>
      <c r="B18" s="9">
        <v>6</v>
      </c>
      <c r="C18" s="8">
        <v>38</v>
      </c>
      <c r="D18" s="8">
        <v>57</v>
      </c>
      <c r="E18" s="8"/>
      <c r="F18" s="37">
        <v>38271</v>
      </c>
      <c r="G18" s="10">
        <f t="shared" si="3"/>
      </c>
      <c r="H18" s="11">
        <f t="shared" si="4"/>
      </c>
      <c r="I18" s="12">
        <f t="shared" si="5"/>
      </c>
      <c r="J18" s="25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68" t="s">
        <v>66</v>
      </c>
    </row>
    <row r="19" spans="1:14" ht="12.75">
      <c r="A19" s="23" t="s">
        <v>16</v>
      </c>
      <c r="B19" s="9">
        <v>8</v>
      </c>
      <c r="C19" s="8">
        <v>39</v>
      </c>
      <c r="D19" s="8">
        <v>56</v>
      </c>
      <c r="E19" s="8">
        <v>1</v>
      </c>
      <c r="F19" s="37">
        <v>38280</v>
      </c>
      <c r="G19" s="10">
        <f t="shared" si="3"/>
      </c>
      <c r="H19" s="11">
        <f t="shared" si="4"/>
      </c>
      <c r="I19" s="12">
        <f t="shared" si="5"/>
      </c>
      <c r="J19" s="25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68" t="s">
        <v>85</v>
      </c>
    </row>
    <row r="20" spans="1:14" ht="12.75">
      <c r="A20" s="23" t="s">
        <v>17</v>
      </c>
      <c r="B20" s="9">
        <v>9</v>
      </c>
      <c r="C20" s="8">
        <v>32</v>
      </c>
      <c r="D20" s="8">
        <v>58</v>
      </c>
      <c r="E20" s="8">
        <v>1</v>
      </c>
      <c r="F20" s="41">
        <v>38282</v>
      </c>
      <c r="G20" s="10">
        <f t="shared" si="3"/>
      </c>
      <c r="H20" s="11">
        <f t="shared" si="4"/>
      </c>
      <c r="I20" s="12">
        <f t="shared" si="5"/>
      </c>
      <c r="J20" s="25">
        <f t="shared" si="6"/>
      </c>
      <c r="K20" s="15">
        <f t="shared" si="0"/>
      </c>
      <c r="L20" s="14">
        <f t="shared" si="1"/>
      </c>
      <c r="M20" s="13">
        <f t="shared" si="2"/>
        <v>9</v>
      </c>
      <c r="N20" s="68" t="s">
        <v>78</v>
      </c>
    </row>
    <row r="21" spans="1:14" ht="12.75">
      <c r="A21" s="23" t="s">
        <v>18</v>
      </c>
      <c r="B21" s="9">
        <v>4</v>
      </c>
      <c r="C21" s="8">
        <v>50</v>
      </c>
      <c r="D21" s="8">
        <v>39</v>
      </c>
      <c r="E21" s="8"/>
      <c r="F21" s="37">
        <v>38281</v>
      </c>
      <c r="G21" s="10">
        <f t="shared" si="3"/>
        <v>4</v>
      </c>
      <c r="H21" s="11">
        <f t="shared" si="4"/>
      </c>
      <c r="I21" s="12">
        <f t="shared" si="5"/>
      </c>
      <c r="J21" s="25">
        <f t="shared" si="6"/>
      </c>
      <c r="K21" s="15">
        <f t="shared" si="0"/>
      </c>
      <c r="L21" s="14">
        <f t="shared" si="1"/>
      </c>
      <c r="M21" s="13">
        <f t="shared" si="2"/>
      </c>
      <c r="N21" s="68" t="s">
        <v>86</v>
      </c>
    </row>
    <row r="22" spans="1:14" ht="12.75">
      <c r="A22" s="23" t="s">
        <v>19</v>
      </c>
      <c r="B22" s="9">
        <v>10</v>
      </c>
      <c r="C22" s="8">
        <v>53</v>
      </c>
      <c r="D22" s="8">
        <v>43</v>
      </c>
      <c r="E22" s="8"/>
      <c r="F22" s="37">
        <v>38282</v>
      </c>
      <c r="G22" s="10">
        <f t="shared" si="3"/>
        <v>10</v>
      </c>
      <c r="H22" s="11">
        <f t="shared" si="4"/>
      </c>
      <c r="I22" s="12">
        <f t="shared" si="5"/>
      </c>
      <c r="J22" s="25">
        <f t="shared" si="6"/>
      </c>
      <c r="K22" s="15">
        <f t="shared" si="0"/>
      </c>
      <c r="L22" s="14">
        <f t="shared" si="1"/>
      </c>
      <c r="M22" s="13">
        <f t="shared" si="2"/>
      </c>
      <c r="N22" s="68" t="s">
        <v>80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37">
        <v>38265</v>
      </c>
      <c r="G23" s="10">
        <f t="shared" si="3"/>
        <v>12</v>
      </c>
      <c r="H23" s="11">
        <f t="shared" si="4"/>
      </c>
      <c r="I23" s="12">
        <f t="shared" si="5"/>
      </c>
      <c r="J23" s="25">
        <f t="shared" si="6"/>
      </c>
      <c r="K23" s="15">
        <f t="shared" si="0"/>
      </c>
      <c r="L23" s="14">
        <f t="shared" si="1"/>
      </c>
      <c r="M23" s="13">
        <f t="shared" si="2"/>
      </c>
      <c r="N23" s="68" t="s">
        <v>74</v>
      </c>
    </row>
    <row r="24" spans="1:14" ht="12.75">
      <c r="A24" s="23" t="s">
        <v>21</v>
      </c>
      <c r="B24" s="9">
        <v>17</v>
      </c>
      <c r="C24" s="8">
        <v>47</v>
      </c>
      <c r="D24" s="8">
        <v>47</v>
      </c>
      <c r="E24" s="8"/>
      <c r="F24" s="41">
        <v>38287</v>
      </c>
      <c r="G24" s="10">
        <f t="shared" si="3"/>
      </c>
      <c r="H24" s="11">
        <f t="shared" si="4"/>
      </c>
      <c r="I24" s="12">
        <f t="shared" si="5"/>
      </c>
      <c r="J24" s="25">
        <f t="shared" si="6"/>
        <v>17</v>
      </c>
      <c r="K24" s="15">
        <f t="shared" si="0"/>
      </c>
      <c r="L24" s="14">
        <f t="shared" si="1"/>
      </c>
      <c r="M24" s="13">
        <f t="shared" si="2"/>
      </c>
      <c r="N24" s="68" t="s">
        <v>83</v>
      </c>
    </row>
    <row r="25" spans="1:14" ht="12.75">
      <c r="A25" s="23" t="s">
        <v>22</v>
      </c>
      <c r="B25" s="9">
        <v>10</v>
      </c>
      <c r="C25" s="8">
        <v>47</v>
      </c>
      <c r="D25" s="8">
        <v>44</v>
      </c>
      <c r="E25" s="8"/>
      <c r="F25" s="41">
        <v>38287</v>
      </c>
      <c r="G25" s="10">
        <f t="shared" si="3"/>
      </c>
      <c r="H25" s="11">
        <f t="shared" si="4"/>
      </c>
      <c r="I25" s="12">
        <f t="shared" si="5"/>
        <v>10</v>
      </c>
      <c r="J25" s="25">
        <f t="shared" si="6"/>
      </c>
      <c r="K25" s="15">
        <f t="shared" si="0"/>
      </c>
      <c r="L25" s="14">
        <f t="shared" si="1"/>
      </c>
      <c r="M25" s="13">
        <f t="shared" si="2"/>
      </c>
      <c r="N25" s="68" t="s">
        <v>83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3"/>
      </c>
      <c r="H26" s="11">
        <f t="shared" si="4"/>
      </c>
      <c r="I26" s="12">
        <f t="shared" si="5"/>
      </c>
      <c r="J26" s="25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68" t="s">
        <v>69</v>
      </c>
    </row>
    <row r="27" spans="1:14" ht="12.75">
      <c r="A27" s="23" t="s">
        <v>24</v>
      </c>
      <c r="B27" s="9">
        <v>11</v>
      </c>
      <c r="C27" s="8">
        <v>45</v>
      </c>
      <c r="D27" s="8">
        <v>52</v>
      </c>
      <c r="E27" s="34"/>
      <c r="F27" s="37">
        <v>38285</v>
      </c>
      <c r="G27" s="10">
        <f t="shared" si="3"/>
      </c>
      <c r="H27" s="11">
        <f t="shared" si="4"/>
      </c>
      <c r="I27" s="12">
        <f t="shared" si="5"/>
      </c>
      <c r="J27" s="25">
        <f t="shared" si="6"/>
      </c>
      <c r="K27" s="15">
        <f t="shared" si="0"/>
      </c>
      <c r="L27" s="14">
        <f t="shared" si="1"/>
        <v>11</v>
      </c>
      <c r="M27" s="13">
        <f t="shared" si="2"/>
      </c>
      <c r="N27" s="68" t="s">
        <v>66</v>
      </c>
    </row>
    <row r="28" spans="1:14" ht="12.75">
      <c r="A28" s="23" t="s">
        <v>25</v>
      </c>
      <c r="B28" s="9">
        <v>3</v>
      </c>
      <c r="C28" s="8">
        <v>36</v>
      </c>
      <c r="D28" s="8">
        <v>57</v>
      </c>
      <c r="E28" s="8">
        <v>1</v>
      </c>
      <c r="F28" s="37">
        <v>38280</v>
      </c>
      <c r="G28" s="10">
        <f t="shared" si="3"/>
      </c>
      <c r="H28" s="11">
        <f t="shared" si="4"/>
      </c>
      <c r="I28" s="12">
        <f t="shared" si="5"/>
      </c>
      <c r="J28" s="25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68" t="s">
        <v>79</v>
      </c>
    </row>
    <row r="29" spans="1:14" ht="12.75">
      <c r="A29" s="23" t="s">
        <v>26</v>
      </c>
      <c r="B29" s="9">
        <v>5</v>
      </c>
      <c r="C29" s="8">
        <v>32</v>
      </c>
      <c r="D29" s="8">
        <v>61</v>
      </c>
      <c r="E29" s="8"/>
      <c r="F29" s="37">
        <v>38280</v>
      </c>
      <c r="G29" s="10">
        <f t="shared" si="3"/>
      </c>
      <c r="H29" s="11">
        <f t="shared" si="4"/>
      </c>
      <c r="I29" s="12">
        <f t="shared" si="5"/>
      </c>
      <c r="J29" s="25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68" t="s">
        <v>89</v>
      </c>
    </row>
    <row r="30" spans="1:14" ht="12.75">
      <c r="A30" s="23" t="s">
        <v>27</v>
      </c>
      <c r="B30" s="9">
        <v>5</v>
      </c>
      <c r="C30" s="8">
        <v>44</v>
      </c>
      <c r="D30" s="8">
        <v>51</v>
      </c>
      <c r="E30" s="8"/>
      <c r="F30" s="41">
        <v>38287</v>
      </c>
      <c r="G30" s="10">
        <f t="shared" si="3"/>
      </c>
      <c r="H30" s="11">
        <f t="shared" si="4"/>
      </c>
      <c r="I30" s="12">
        <f t="shared" si="5"/>
      </c>
      <c r="J30" s="25">
        <f t="shared" si="6"/>
      </c>
      <c r="K30" s="15">
        <f t="shared" si="0"/>
      </c>
      <c r="L30" s="14">
        <f t="shared" si="1"/>
        <v>5</v>
      </c>
      <c r="M30" s="13">
        <f t="shared" si="2"/>
      </c>
      <c r="N30" s="68" t="s">
        <v>83</v>
      </c>
    </row>
    <row r="31" spans="1:14" ht="14.25" customHeight="1">
      <c r="A31" s="23" t="s">
        <v>28</v>
      </c>
      <c r="B31" s="9">
        <v>4</v>
      </c>
      <c r="C31" s="8">
        <v>50</v>
      </c>
      <c r="D31" s="8">
        <v>41</v>
      </c>
      <c r="E31" s="8">
        <v>1</v>
      </c>
      <c r="F31" s="37">
        <v>38281</v>
      </c>
      <c r="G31" s="10">
        <f t="shared" si="3"/>
      </c>
      <c r="H31" s="11">
        <f t="shared" si="4"/>
        <v>4</v>
      </c>
      <c r="I31" s="12">
        <f t="shared" si="5"/>
      </c>
      <c r="J31" s="25">
        <f t="shared" si="6"/>
      </c>
      <c r="K31" s="15">
        <f t="shared" si="0"/>
      </c>
      <c r="L31" s="14">
        <f t="shared" si="1"/>
      </c>
      <c r="M31" s="13">
        <f t="shared" si="2"/>
      </c>
      <c r="N31" s="68" t="s">
        <v>90</v>
      </c>
    </row>
    <row r="32" spans="1:14" ht="12.75">
      <c r="A32" s="23" t="s">
        <v>29</v>
      </c>
      <c r="B32" s="9">
        <v>15</v>
      </c>
      <c r="C32" s="8">
        <v>45</v>
      </c>
      <c r="D32" s="8">
        <v>44</v>
      </c>
      <c r="E32" s="8"/>
      <c r="F32" s="41">
        <v>38286</v>
      </c>
      <c r="G32" s="10">
        <f t="shared" si="3"/>
      </c>
      <c r="H32" s="11">
        <f t="shared" si="4"/>
      </c>
      <c r="I32" s="12">
        <f t="shared" si="5"/>
        <v>15</v>
      </c>
      <c r="J32" s="25">
        <f t="shared" si="6"/>
      </c>
      <c r="K32" s="15">
        <f t="shared" si="0"/>
      </c>
      <c r="L32" s="14">
        <f t="shared" si="1"/>
      </c>
      <c r="M32" s="13">
        <f t="shared" si="2"/>
      </c>
      <c r="N32" s="68" t="s">
        <v>87</v>
      </c>
    </row>
    <row r="33" spans="1:14" ht="13.5" customHeight="1">
      <c r="A33" s="23" t="s">
        <v>30</v>
      </c>
      <c r="B33" s="9">
        <v>5</v>
      </c>
      <c r="C33" s="8">
        <v>44</v>
      </c>
      <c r="D33" s="8">
        <v>48</v>
      </c>
      <c r="E33" s="8">
        <v>2</v>
      </c>
      <c r="F33" s="41">
        <v>38286</v>
      </c>
      <c r="G33" s="10">
        <f t="shared" si="3"/>
      </c>
      <c r="H33" s="11">
        <f t="shared" si="4"/>
      </c>
      <c r="I33" s="12">
        <f t="shared" si="5"/>
      </c>
      <c r="J33" s="25">
        <f t="shared" si="6"/>
      </c>
      <c r="K33" s="15">
        <f t="shared" si="0"/>
        <v>5</v>
      </c>
      <c r="L33" s="14">
        <f t="shared" si="1"/>
      </c>
      <c r="M33" s="13">
        <f t="shared" si="2"/>
      </c>
      <c r="N33" s="68" t="s">
        <v>83</v>
      </c>
    </row>
    <row r="34" spans="1:14" ht="12.75">
      <c r="A34" s="23" t="s">
        <v>31</v>
      </c>
      <c r="B34" s="9">
        <v>31</v>
      </c>
      <c r="C34" s="8">
        <v>57</v>
      </c>
      <c r="D34" s="8">
        <v>36</v>
      </c>
      <c r="E34" s="8"/>
      <c r="F34" s="37">
        <v>38282</v>
      </c>
      <c r="G34" s="10">
        <f t="shared" si="3"/>
        <v>31</v>
      </c>
      <c r="H34" s="11">
        <f t="shared" si="4"/>
      </c>
      <c r="I34" s="12">
        <f t="shared" si="5"/>
      </c>
      <c r="J34" s="25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68" t="s">
        <v>77</v>
      </c>
    </row>
    <row r="35" spans="1:14" ht="14.25" customHeight="1">
      <c r="A35" s="23" t="s">
        <v>32</v>
      </c>
      <c r="B35" s="9">
        <v>15</v>
      </c>
      <c r="C35" s="8">
        <v>43</v>
      </c>
      <c r="D35" s="8">
        <v>52</v>
      </c>
      <c r="E35" s="34"/>
      <c r="F35" s="41">
        <v>38286</v>
      </c>
      <c r="G35" s="10">
        <f t="shared" si="3"/>
      </c>
      <c r="H35" s="11">
        <f t="shared" si="4"/>
      </c>
      <c r="I35" s="12">
        <f t="shared" si="5"/>
      </c>
      <c r="J35" s="25">
        <f t="shared" si="6"/>
      </c>
      <c r="K35" s="15">
        <f t="shared" si="7"/>
      </c>
      <c r="L35" s="14">
        <f t="shared" si="8"/>
        <v>15</v>
      </c>
      <c r="M35" s="13">
        <f t="shared" si="9"/>
      </c>
      <c r="N35" s="68" t="s">
        <v>66</v>
      </c>
    </row>
    <row r="36" spans="1:14" ht="12.75">
      <c r="A36" s="23" t="s">
        <v>33</v>
      </c>
      <c r="B36" s="9">
        <v>3</v>
      </c>
      <c r="C36" s="8">
        <v>35</v>
      </c>
      <c r="D36" s="8">
        <v>55</v>
      </c>
      <c r="E36" s="8"/>
      <c r="F36" s="37">
        <v>38279</v>
      </c>
      <c r="G36" s="10">
        <f t="shared" si="3"/>
      </c>
      <c r="H36" s="11">
        <f t="shared" si="4"/>
      </c>
      <c r="I36" s="12">
        <f t="shared" si="5"/>
      </c>
      <c r="J36" s="25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68" t="s">
        <v>81</v>
      </c>
    </row>
    <row r="37" spans="1:14" ht="12.75">
      <c r="A37" s="23" t="s">
        <v>34</v>
      </c>
      <c r="B37" s="9">
        <v>20</v>
      </c>
      <c r="C37" s="8">
        <v>46</v>
      </c>
      <c r="D37" s="8">
        <v>45</v>
      </c>
      <c r="E37" s="34"/>
      <c r="F37" s="41">
        <v>38287</v>
      </c>
      <c r="G37" s="10">
        <f t="shared" si="3"/>
      </c>
      <c r="H37" s="11">
        <f t="shared" si="4"/>
      </c>
      <c r="I37" s="12">
        <f t="shared" si="5"/>
        <v>20</v>
      </c>
      <c r="J37" s="25">
        <f t="shared" si="6"/>
      </c>
      <c r="K37" s="15">
        <f t="shared" si="7"/>
      </c>
      <c r="L37" s="14">
        <f t="shared" si="8"/>
      </c>
      <c r="M37" s="13">
        <f t="shared" si="9"/>
      </c>
      <c r="N37" s="68" t="s">
        <v>83</v>
      </c>
    </row>
    <row r="38" spans="1:14" ht="12.75">
      <c r="A38" s="23" t="s">
        <v>35</v>
      </c>
      <c r="B38" s="9">
        <v>7</v>
      </c>
      <c r="C38" s="8">
        <v>28</v>
      </c>
      <c r="D38" s="8">
        <v>61</v>
      </c>
      <c r="E38" s="34"/>
      <c r="F38" s="37">
        <v>38284</v>
      </c>
      <c r="G38" s="10">
        <f t="shared" si="3"/>
      </c>
      <c r="H38" s="11">
        <f t="shared" si="4"/>
      </c>
      <c r="I38" s="12">
        <f t="shared" si="5"/>
      </c>
      <c r="J38" s="25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68" t="s">
        <v>91</v>
      </c>
    </row>
    <row r="39" spans="1:14" ht="12.75">
      <c r="A39" s="23" t="s">
        <v>36</v>
      </c>
      <c r="B39" s="9">
        <v>7</v>
      </c>
      <c r="C39" s="8">
        <v>49</v>
      </c>
      <c r="D39" s="8">
        <v>43</v>
      </c>
      <c r="E39" s="34">
        <v>3</v>
      </c>
      <c r="F39" s="37">
        <v>38281</v>
      </c>
      <c r="G39" s="10">
        <f t="shared" si="3"/>
      </c>
      <c r="H39" s="11">
        <f t="shared" si="4"/>
        <v>7</v>
      </c>
      <c r="I39" s="12">
        <f t="shared" si="5"/>
      </c>
      <c r="J39" s="25">
        <f t="shared" si="6"/>
      </c>
      <c r="K39" s="15">
        <f t="shared" si="7"/>
      </c>
      <c r="L39" s="14">
        <f t="shared" si="8"/>
      </c>
      <c r="M39" s="13">
        <f t="shared" si="9"/>
      </c>
      <c r="N39" s="68" t="s">
        <v>87</v>
      </c>
    </row>
    <row r="40" spans="1:14" ht="12.75">
      <c r="A40" s="23" t="s">
        <v>37</v>
      </c>
      <c r="B40" s="9">
        <v>21</v>
      </c>
      <c r="C40" s="8">
        <v>49</v>
      </c>
      <c r="D40" s="8">
        <v>46</v>
      </c>
      <c r="E40" s="34"/>
      <c r="F40" s="41">
        <v>38287</v>
      </c>
      <c r="G40" s="10">
        <f t="shared" si="3"/>
      </c>
      <c r="H40" s="11">
        <f t="shared" si="4"/>
      </c>
      <c r="I40" s="12">
        <f t="shared" si="5"/>
        <v>21</v>
      </c>
      <c r="J40" s="25">
        <f t="shared" si="6"/>
      </c>
      <c r="K40" s="15">
        <f t="shared" si="7"/>
      </c>
      <c r="L40" s="14">
        <f t="shared" si="8"/>
      </c>
      <c r="M40" s="13">
        <f t="shared" si="9"/>
      </c>
      <c r="N40" s="68" t="s">
        <v>83</v>
      </c>
    </row>
    <row r="41" spans="1:14" ht="12.75">
      <c r="A41" s="23" t="s">
        <v>38</v>
      </c>
      <c r="B41" s="9">
        <v>4</v>
      </c>
      <c r="C41" s="8">
        <v>56</v>
      </c>
      <c r="D41" s="8">
        <v>36</v>
      </c>
      <c r="E41" s="8"/>
      <c r="F41" s="37">
        <v>38271</v>
      </c>
      <c r="G41" s="10">
        <f t="shared" si="3"/>
        <v>4</v>
      </c>
      <c r="H41" s="11">
        <f t="shared" si="4"/>
      </c>
      <c r="I41" s="12">
        <f t="shared" si="5"/>
      </c>
      <c r="J41" s="25">
        <f t="shared" si="6"/>
      </c>
      <c r="K41" s="15">
        <f t="shared" si="7"/>
      </c>
      <c r="L41" s="14">
        <f t="shared" si="8"/>
      </c>
      <c r="M41" s="13">
        <f t="shared" si="9"/>
      </c>
      <c r="N41" s="68" t="s">
        <v>66</v>
      </c>
    </row>
    <row r="42" spans="1:14" ht="14.25" customHeight="1">
      <c r="A42" s="23" t="s">
        <v>39</v>
      </c>
      <c r="B42" s="9">
        <v>8</v>
      </c>
      <c r="C42" s="8">
        <v>39</v>
      </c>
      <c r="D42" s="8">
        <v>57</v>
      </c>
      <c r="E42" s="8"/>
      <c r="F42" s="37">
        <v>38284</v>
      </c>
      <c r="G42" s="10">
        <f t="shared" si="3"/>
      </c>
      <c r="H42" s="11">
        <f t="shared" si="4"/>
      </c>
      <c r="I42" s="12">
        <f t="shared" si="5"/>
      </c>
      <c r="J42" s="25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68" t="s">
        <v>66</v>
      </c>
    </row>
    <row r="43" spans="1:14" ht="12.75">
      <c r="A43" s="23" t="s">
        <v>40</v>
      </c>
      <c r="B43" s="9">
        <v>3</v>
      </c>
      <c r="C43" s="8">
        <v>33</v>
      </c>
      <c r="D43" s="8">
        <v>55</v>
      </c>
      <c r="E43" s="8">
        <v>2</v>
      </c>
      <c r="F43" s="37">
        <v>38284</v>
      </c>
      <c r="G43" s="10">
        <f t="shared" si="3"/>
      </c>
      <c r="H43" s="11">
        <f t="shared" si="4"/>
      </c>
      <c r="I43" s="12">
        <f t="shared" si="5"/>
      </c>
      <c r="J43" s="25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68" t="s">
        <v>92</v>
      </c>
    </row>
    <row r="44" spans="1:14" ht="12.75">
      <c r="A44" s="23" t="s">
        <v>41</v>
      </c>
      <c r="B44" s="9">
        <v>11</v>
      </c>
      <c r="C44" s="8">
        <v>41</v>
      </c>
      <c r="D44" s="8">
        <v>53</v>
      </c>
      <c r="E44" s="8">
        <v>1</v>
      </c>
      <c r="F44" s="37">
        <v>38281</v>
      </c>
      <c r="G44" s="10">
        <f t="shared" si="3"/>
      </c>
      <c r="H44" s="11">
        <f t="shared" si="4"/>
      </c>
      <c r="I44" s="12">
        <f t="shared" si="5"/>
      </c>
      <c r="J44" s="25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s="68" t="s">
        <v>79</v>
      </c>
    </row>
    <row r="45" spans="1:14" ht="12.75">
      <c r="A45" s="23" t="s">
        <v>42</v>
      </c>
      <c r="B45" s="9">
        <v>34</v>
      </c>
      <c r="C45" s="8">
        <v>37</v>
      </c>
      <c r="D45" s="8">
        <v>60</v>
      </c>
      <c r="E45" s="34"/>
      <c r="F45" s="37">
        <v>38271</v>
      </c>
      <c r="G45" s="10">
        <f t="shared" si="3"/>
      </c>
      <c r="H45" s="11">
        <f t="shared" si="4"/>
      </c>
      <c r="I45" s="12">
        <f t="shared" si="5"/>
      </c>
      <c r="J45" s="25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68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37">
        <v>38243</v>
      </c>
      <c r="G46" s="10">
        <f t="shared" si="3"/>
      </c>
      <c r="H46" s="11">
        <f t="shared" si="4"/>
      </c>
      <c r="I46" s="12">
        <f t="shared" si="5"/>
      </c>
      <c r="J46" s="25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68" t="s">
        <v>69</v>
      </c>
    </row>
    <row r="47" spans="1:14" ht="12.75">
      <c r="A47" s="23" t="s">
        <v>44</v>
      </c>
      <c r="B47" s="9">
        <v>3</v>
      </c>
      <c r="C47" s="8">
        <v>53</v>
      </c>
      <c r="D47" s="8">
        <v>40</v>
      </c>
      <c r="E47" s="8">
        <v>3</v>
      </c>
      <c r="F47" s="37">
        <v>38272</v>
      </c>
      <c r="G47" s="10">
        <f t="shared" si="3"/>
        <v>3</v>
      </c>
      <c r="H47" s="11">
        <f t="shared" si="4"/>
      </c>
      <c r="I47" s="12">
        <f t="shared" si="5"/>
      </c>
      <c r="J47" s="25">
        <f t="shared" si="6"/>
      </c>
      <c r="K47" s="15">
        <f t="shared" si="7"/>
      </c>
      <c r="L47" s="14">
        <f t="shared" si="8"/>
      </c>
      <c r="M47" s="13">
        <f t="shared" si="9"/>
      </c>
      <c r="N47" s="68" t="s">
        <v>76</v>
      </c>
    </row>
    <row r="48" spans="1:14" ht="12.75">
      <c r="A48" s="23" t="s">
        <v>45</v>
      </c>
      <c r="B48" s="9">
        <v>13</v>
      </c>
      <c r="C48" s="8">
        <v>44</v>
      </c>
      <c r="D48" s="8">
        <v>50</v>
      </c>
      <c r="E48" s="34"/>
      <c r="F48" s="41">
        <v>38285</v>
      </c>
      <c r="G48" s="10">
        <f t="shared" si="3"/>
      </c>
      <c r="H48" s="11">
        <f t="shared" si="4"/>
      </c>
      <c r="I48" s="12">
        <f t="shared" si="5"/>
      </c>
      <c r="J48" s="25">
        <f t="shared" si="6"/>
      </c>
      <c r="K48" s="15">
        <f t="shared" si="7"/>
      </c>
      <c r="L48" s="14">
        <f t="shared" si="8"/>
        <v>13</v>
      </c>
      <c r="M48" s="13">
        <f t="shared" si="9"/>
      </c>
      <c r="N48" s="68" t="s">
        <v>72</v>
      </c>
    </row>
    <row r="49" spans="1:14" ht="12.75">
      <c r="A49" s="23" t="s">
        <v>46</v>
      </c>
      <c r="B49" s="9">
        <v>11</v>
      </c>
      <c r="C49" s="8">
        <v>50</v>
      </c>
      <c r="D49" s="8">
        <v>45</v>
      </c>
      <c r="E49" s="8"/>
      <c r="F49" s="41">
        <v>38286</v>
      </c>
      <c r="G49" s="10">
        <f t="shared" si="3"/>
      </c>
      <c r="H49" s="11">
        <f t="shared" si="4"/>
        <v>11</v>
      </c>
      <c r="I49" s="12">
        <f t="shared" si="5"/>
      </c>
      <c r="J49" s="25">
        <f t="shared" si="6"/>
      </c>
      <c r="K49" s="15">
        <f t="shared" si="7"/>
      </c>
      <c r="L49" s="14">
        <f t="shared" si="8"/>
      </c>
      <c r="M49" s="13">
        <f t="shared" si="9"/>
      </c>
      <c r="N49" s="68" t="s">
        <v>73</v>
      </c>
    </row>
    <row r="50" spans="1:14" ht="12.75">
      <c r="A50" s="23" t="s">
        <v>47</v>
      </c>
      <c r="B50" s="9">
        <v>5</v>
      </c>
      <c r="C50" s="8">
        <v>46</v>
      </c>
      <c r="D50" s="8">
        <v>49</v>
      </c>
      <c r="E50" s="8"/>
      <c r="F50" s="37">
        <v>38278</v>
      </c>
      <c r="G50" s="10">
        <f t="shared" si="3"/>
      </c>
      <c r="H50" s="11">
        <f t="shared" si="4"/>
      </c>
      <c r="I50" s="12">
        <f t="shared" si="5"/>
      </c>
      <c r="J50" s="25">
        <f t="shared" si="6"/>
      </c>
      <c r="K50" s="15">
        <f t="shared" si="7"/>
        <v>5</v>
      </c>
      <c r="L50" s="14">
        <f t="shared" si="8"/>
      </c>
      <c r="M50" s="13">
        <f t="shared" si="9"/>
      </c>
      <c r="N50" s="68" t="s">
        <v>72</v>
      </c>
    </row>
    <row r="51" spans="1:14" ht="12.75">
      <c r="A51" s="23" t="s">
        <v>48</v>
      </c>
      <c r="B51" s="9">
        <v>10</v>
      </c>
      <c r="C51" s="8">
        <v>50</v>
      </c>
      <c r="D51" s="8">
        <v>46</v>
      </c>
      <c r="E51" s="8"/>
      <c r="F51" s="41">
        <v>38287</v>
      </c>
      <c r="G51" s="10">
        <f t="shared" si="3"/>
      </c>
      <c r="H51" s="11">
        <f t="shared" si="4"/>
      </c>
      <c r="I51" s="12">
        <f t="shared" si="5"/>
        <v>10</v>
      </c>
      <c r="J51" s="25">
        <f t="shared" si="6"/>
      </c>
      <c r="K51" s="15">
        <f t="shared" si="7"/>
      </c>
      <c r="L51" s="14">
        <f t="shared" si="8"/>
      </c>
      <c r="M51" s="13">
        <f t="shared" si="9"/>
      </c>
      <c r="N51" s="68" t="s">
        <v>83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3"/>
      </c>
      <c r="H52" s="11">
        <f t="shared" si="4"/>
      </c>
      <c r="I52" s="12">
        <f t="shared" si="5"/>
      </c>
      <c r="J52" s="25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68" t="s">
        <v>68</v>
      </c>
    </row>
    <row r="53" spans="3:14" ht="13.5">
      <c r="C53" s="19"/>
      <c r="D53" s="19"/>
      <c r="E53" s="19"/>
      <c r="F53" s="42" t="s">
        <v>60</v>
      </c>
      <c r="G53" s="43">
        <f aca="true" t="shared" si="10" ref="G53:M53">SUM(G2:G52)</f>
        <v>88</v>
      </c>
      <c r="H53" s="44">
        <f t="shared" si="10"/>
        <v>87</v>
      </c>
      <c r="I53" s="43">
        <f t="shared" si="10"/>
        <v>85</v>
      </c>
      <c r="J53" s="45">
        <f t="shared" si="10"/>
        <v>24</v>
      </c>
      <c r="K53" s="46">
        <f t="shared" si="10"/>
        <v>41</v>
      </c>
      <c r="L53" s="46">
        <f t="shared" si="10"/>
        <v>66</v>
      </c>
      <c r="M53" s="46">
        <f t="shared" si="10"/>
        <v>147</v>
      </c>
      <c r="N53" s="24">
        <f>SUM(G53:M53)</f>
        <v>538</v>
      </c>
    </row>
    <row r="54" spans="1:5" ht="12.75">
      <c r="A54" s="32" t="s">
        <v>93</v>
      </c>
      <c r="B54" s="31"/>
      <c r="C54" s="4"/>
      <c r="D54" s="4"/>
      <c r="E54" s="4"/>
    </row>
    <row r="55" spans="3:14" ht="18" customHeight="1">
      <c r="C55" s="4"/>
      <c r="D55" s="65" t="s">
        <v>62</v>
      </c>
      <c r="E55" s="66"/>
      <c r="F55" s="67"/>
      <c r="G55" s="53" t="s">
        <v>53</v>
      </c>
      <c r="H55" s="54"/>
      <c r="I55" s="55"/>
      <c r="J55" s="26"/>
      <c r="K55" s="47" t="s">
        <v>54</v>
      </c>
      <c r="L55" s="48"/>
      <c r="M55" s="49"/>
      <c r="N55" s="28" t="s">
        <v>58</v>
      </c>
    </row>
    <row r="56" spans="1:14" ht="17.25">
      <c r="A56" s="1"/>
      <c r="B56" s="1"/>
      <c r="C56" s="1"/>
      <c r="D56" s="62" t="s">
        <v>61</v>
      </c>
      <c r="E56" s="63"/>
      <c r="F56" s="64"/>
      <c r="G56" s="56">
        <f>G53+H53+I53</f>
        <v>260</v>
      </c>
      <c r="H56" s="57"/>
      <c r="I56" s="58"/>
      <c r="J56" s="27"/>
      <c r="K56" s="50">
        <f>K53+L53+M53</f>
        <v>254</v>
      </c>
      <c r="L56" s="51"/>
      <c r="M56" s="52"/>
      <c r="N56" s="29">
        <f>G56+K56</f>
        <v>514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59" t="s">
        <v>63</v>
      </c>
      <c r="B58" s="60"/>
      <c r="C58" s="60"/>
      <c r="D58" s="60"/>
      <c r="E58" s="60"/>
      <c r="F58" s="60"/>
      <c r="G58" s="60"/>
      <c r="H58" s="60"/>
      <c r="I58" s="60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61"/>
      <c r="E63" s="61"/>
      <c r="F63" s="61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2004-10-26T10:19:13Z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