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<sst xmlns="http://schemas.openxmlformats.org/spreadsheetml/2006/main" count="179" uniqueCount="116">
  <si>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</si>
  <si>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</si>
  <si>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</si>
  <si>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</si>
  <si>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</si>
  <si>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</si>
  <si>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</si>
  <si>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</si>
  <si>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</si>
  <si>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</si>
  <si>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</si>
  <si>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</si>
  <si>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</si>
  <si>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</si>
  <si>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</si>
  <si>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</si>
  <si>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</si>
  <si>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</si>
  <si>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</si>
  <si>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</si>
  <si>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</si>
  <si>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</si>
  <si>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</si>
  <si>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</si>
  <si>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</si>
  <si>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</si>
  <si>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</si>
  <si>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</si>
  <si>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</si>
  <si>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</si>
  <si>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</si>
  <si>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</si>
  <si>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</si>
  <si>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</si>
  <si>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</si>
  <si>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</si>
  <si>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</si>
  <si>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</si>
  <si>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</si>
  <si>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</si>
  <si>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</si>
  <si>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</si>
  <si>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</si>
  <si>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</si>
  <si>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</si>
  <si>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</si>
  <si>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</si>
  <si>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</si>
  <si>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</si>
  <si>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</si>
  <si>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</si>
  <si>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</si>
  <si>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</si>
  <si>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</si>
  <si>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</si>
  <si>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</si>
  <si>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</si>
  <si>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</si>
  <si>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</si>
  <si>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</si>
  <si>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</si>
  <si>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</si>
  <si>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</si>
  <si>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</si>
  <si>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</si>
  <si>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</si>
  <si>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</si>
  <si>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</si>
  <si>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</si>
  <si>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</si>
  <si>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</si>
  <si>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</si>
  <si>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</si>
  <si>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</si>
  <si>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</si>
  <si>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</si>
  <si>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</si>
  <si>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</si>
  <si>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</si>
  <si>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</si>
  <si>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</si>
  <si>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</si>
  <si>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</si>
  <si>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</si>
  <si>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</si>
  <si>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</si>
  <si>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</si>
  <si>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</si>
  <si>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</si>
  <si>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</si>
  <si>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</si>
  <si>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</si>
  <si>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</si>
  <si>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</si>
  <si>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</si>
  <si>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</si>
  <si>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21</t>
  </si>
  <si>
    <t>Market Shares</t>
  </si>
  <si>
    <t>Aug 24</t>
  </si>
  <si>
    <t>Bellwether Research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</si>
  <si>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</si>
  <si>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</si>
  <si>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</si>
  <si>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</si>
  <si>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</si>
  <si>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</si>
  <si>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</si>
  <si>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Scripps Howard</t>
  </si>
  <si>
    <t>Sep 3</t>
  </si>
  <si>
    <t>Market Solutions</t>
  </si>
  <si>
    <t>Zogby &amp; Riley</t>
  </si>
  <si>
    <t>Sep 7</t>
  </si>
  <si>
    <t>Gallup</t>
  </si>
  <si>
    <t>Updated Sep. 10</t>
  </si>
  <si>
    <t>Eagleton Rutgers</t>
  </si>
  <si>
    <t>Sep 8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</si>
</sst>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S35" sqref="S3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105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108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109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79</v>
      </c>
      <c r="F6" s="43" t="s">
        <v>115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3" t="s">
        <v>108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49</v>
      </c>
      <c r="E11" s="9">
        <v>1</v>
      </c>
      <c r="F11" s="40" t="s">
        <v>108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103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99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108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98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100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52</v>
      </c>
      <c r="D24" s="9">
        <v>45</v>
      </c>
      <c r="E24" s="9">
        <v>1</v>
      </c>
      <c r="F24" s="40" t="s">
        <v>108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0" t="s">
        <v>108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41</v>
      </c>
      <c r="D27" s="9">
        <v>55</v>
      </c>
      <c r="E27" s="42">
        <v>0</v>
      </c>
      <c r="F27" s="40" t="s">
        <v>111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112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0" t="s">
        <v>108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108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43</v>
      </c>
      <c r="D32" s="9">
        <v>39</v>
      </c>
      <c r="E32" s="9">
        <v>5</v>
      </c>
      <c r="F32" s="43" t="s">
        <v>111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114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108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46</v>
      </c>
      <c r="D35" s="9">
        <v>50</v>
      </c>
      <c r="E35" s="42"/>
      <c r="F35" s="43" t="s">
        <v>115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2</v>
      </c>
      <c r="F37" s="43" t="s">
        <v>115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49</v>
      </c>
      <c r="D39" s="9">
        <v>44</v>
      </c>
      <c r="E39" s="42">
        <v>0</v>
      </c>
      <c r="F39" s="40" t="s">
        <v>108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110</v>
      </c>
    </row>
    <row r="40" spans="1:14" ht="12.75">
      <c r="A40" s="25" t="s">
        <v>37</v>
      </c>
      <c r="B40" s="10">
        <v>21</v>
      </c>
      <c r="C40" s="9">
        <v>47</v>
      </c>
      <c r="D40" s="9">
        <v>48</v>
      </c>
      <c r="E40" s="42">
        <v>0</v>
      </c>
      <c r="F40" s="40" t="s">
        <v>111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112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106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108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101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0</v>
      </c>
      <c r="F48" s="43" t="s">
        <v>108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61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111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112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108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0" t="s">
        <v>108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64</v>
      </c>
      <c r="I53" s="27">
        <f t="shared" si="10"/>
        <v>41</v>
      </c>
      <c r="J53" s="29">
        <f t="shared" si="10"/>
        <v>32</v>
      </c>
      <c r="K53" s="30">
        <f t="shared" si="10"/>
        <v>75</v>
      </c>
      <c r="L53" s="30">
        <f t="shared" si="10"/>
        <v>16</v>
      </c>
      <c r="M53" s="30">
        <f t="shared" si="10"/>
        <v>163</v>
      </c>
      <c r="N53" s="31">
        <f>SUM(G53:M53)</f>
        <v>538</v>
      </c>
    </row>
    <row r="54" spans="1:5" ht="12.75">
      <c r="A54" s="39" t="s">
        <v>113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252</v>
      </c>
      <c r="H56" s="54"/>
      <c r="I56" s="55"/>
      <c r="J56" s="34"/>
      <c r="K56" s="47">
        <f>K53+L53+M53</f>
        <v>254</v>
      </c>
      <c r="L56" s="48"/>
      <c r="M56" s="49"/>
      <c r="N56" s="36">
        <f>G56+K56</f>
        <v>506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2004-09-08T00:13:10Z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